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<sst xmlns="http://schemas.openxmlformats.org/spreadsheetml/2006/main" count="45" uniqueCount="33">
  <si>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Furnizor</t>
  </si>
  <si>
    <t>Total</t>
  </si>
  <si>
    <t>nr.crt.</t>
  </si>
  <si>
    <t>A.evaluarea capacitatii resurselor tehnice</t>
  </si>
  <si>
    <t>C.logistica</t>
  </si>
  <si>
    <t>5=2+3+4</t>
  </si>
  <si>
    <t>1.criteriul de evaluare a resurselor(puncte)</t>
  </si>
  <si>
    <t>Prolife SRL Targoviste</t>
  </si>
  <si>
    <t>Spitalul municipal Moreni</t>
  </si>
  <si>
    <t>Almina Trading SRL Targoviste</t>
  </si>
  <si>
    <t>2.criteriul de disponibilitate</t>
  </si>
  <si>
    <t>Spitalul jud.de urgenta Targoviste</t>
  </si>
  <si>
    <t>Spitalul orasenesc Gaesti</t>
  </si>
  <si>
    <t>Spitalul orasenesc Pucioasa</t>
  </si>
  <si>
    <t>Intocmit</t>
  </si>
  <si>
    <t>Director ex.al Directiei Relatii contractuale</t>
  </si>
  <si>
    <t>Director ex al directiei Economice</t>
  </si>
  <si>
    <t>B.Evaluarea resurselor umane</t>
  </si>
  <si>
    <t>Promed System SRL Targoviste</t>
  </si>
  <si>
    <t>TOTAL</t>
  </si>
  <si>
    <t xml:space="preserve"> Director general</t>
  </si>
  <si>
    <t>ec Sandu Niculina</t>
  </si>
  <si>
    <t>ec Termegan Liliana</t>
  </si>
  <si>
    <t>Jr.Sima Cristina</t>
  </si>
  <si>
    <t>ec.Dinca Agnes</t>
  </si>
  <si>
    <t>Sef Serv.Relatii cu furnizorii</t>
  </si>
  <si>
    <t>CASA DE ASIGURARI DE SANATATE DAMBOVITA</t>
  </si>
  <si>
    <t>Seniormed-Consultatii si Tratament SRL</t>
  </si>
  <si>
    <t>30.06.2023</t>
  </si>
  <si>
    <t>dr.Catalin Pascale</t>
  </si>
  <si>
    <t xml:space="preserve"> Punctaje furnizori de servicii medicale paraclinice de radiologie si imagistica medicala,in urma aplicarii  criteriilor de repartizare a sumelor,in conformitate cu prevederile cap.II din Anexa 20 la Ordinul MS-CNAS nr. 1857/441/2023</t>
  </si>
  <si>
    <t>pentru perioada IULIE - DECEMBRIE 2023</t>
  </si>
  <si>
    <t xml:space="preserve"> Punctaje furnizori de servicii medicale paraclinice(ecografii efectuate de medicii de specialitate din specialitatile clinice, medicina de familie),in urma aplicarii  criteriilor de repartizare a sumelor,in conformitate cu prevederile cap.II din Anexa 20 la Ordinul MS-CNAS nr. 1857/441/2023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</si>
</sst>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2" xfId="0" applyFon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10" xfId="0" applyBorder="1" applyAlignment="1">
      <alignment vertical="justify"/>
    </xf>
    <xf numFmtId="0" fontId="0" fillId="0" borderId="0" xfId="0" applyBorder="1" applyAlignment="1">
      <alignment horizontal="center" vertical="justify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4.8515625" style="0" customWidth="1"/>
    <col min="2" max="2" width="36.8515625" style="0" customWidth="1"/>
    <col min="3" max="3" width="16.57421875" style="0" customWidth="1"/>
    <col min="4" max="4" width="11.28125" style="0" customWidth="1"/>
    <col min="5" max="5" width="10.28125" style="0" customWidth="1"/>
    <col min="6" max="6" width="10.7109375" style="0" customWidth="1"/>
  </cols>
  <sheetData>
    <row r="1" ht="12.75">
      <c r="A1" t="s">
        <v>26</v>
      </c>
    </row>
    <row r="4" spans="2:6" ht="12.75">
      <c r="B4" s="15" t="s">
        <v>30</v>
      </c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3.5" customHeight="1">
      <c r="B6" s="19"/>
      <c r="C6" s="19"/>
      <c r="D6" s="19"/>
      <c r="E6" s="19"/>
      <c r="F6" s="19"/>
    </row>
    <row r="7" spans="2:6" ht="13.5" customHeight="1">
      <c r="B7" s="16" t="s">
        <v>31</v>
      </c>
      <c r="C7" s="17"/>
      <c r="D7" s="17"/>
      <c r="E7" s="17"/>
      <c r="F7" s="17"/>
    </row>
    <row r="8" spans="1:7" ht="12.75" customHeight="1">
      <c r="A8" s="20" t="s">
        <v>2</v>
      </c>
      <c r="B8" s="20" t="s">
        <v>0</v>
      </c>
      <c r="C8" s="22" t="s">
        <v>6</v>
      </c>
      <c r="D8" s="23"/>
      <c r="E8" s="23"/>
      <c r="F8" s="24"/>
      <c r="G8" s="18" t="s">
        <v>10</v>
      </c>
    </row>
    <row r="9" spans="1:7" ht="38.25">
      <c r="A9" s="21"/>
      <c r="B9" s="21"/>
      <c r="C9" s="2" t="s">
        <v>3</v>
      </c>
      <c r="D9" s="2" t="s">
        <v>17</v>
      </c>
      <c r="E9" s="2" t="s">
        <v>4</v>
      </c>
      <c r="F9" s="2" t="s">
        <v>1</v>
      </c>
      <c r="G9" s="18"/>
    </row>
    <row r="10" spans="1:7" ht="14.25" customHeight="1">
      <c r="A10" s="4">
        <v>0</v>
      </c>
      <c r="B10" s="4">
        <v>1</v>
      </c>
      <c r="C10" s="2">
        <v>2</v>
      </c>
      <c r="D10" s="2">
        <v>3</v>
      </c>
      <c r="E10" s="2">
        <v>4</v>
      </c>
      <c r="F10" s="2" t="s">
        <v>5</v>
      </c>
      <c r="G10" s="5">
        <v>6</v>
      </c>
    </row>
    <row r="11" spans="1:7" ht="12.75">
      <c r="A11" s="3">
        <v>1</v>
      </c>
      <c r="B11" s="10" t="s">
        <v>9</v>
      </c>
      <c r="C11" s="7">
        <v>887</v>
      </c>
      <c r="D11" s="7">
        <v>211</v>
      </c>
      <c r="E11" s="7">
        <v>59</v>
      </c>
      <c r="F11" s="11">
        <f aca="true" t="shared" si="0" ref="F11:F17">C11+D11+E11</f>
        <v>1157</v>
      </c>
      <c r="G11" s="8">
        <v>30</v>
      </c>
    </row>
    <row r="12" spans="1:7" ht="12.75">
      <c r="A12" s="3">
        <f>A11+1</f>
        <v>2</v>
      </c>
      <c r="B12" s="10" t="s">
        <v>7</v>
      </c>
      <c r="C12" s="7">
        <v>579</v>
      </c>
      <c r="D12" s="7">
        <v>88.5</v>
      </c>
      <c r="E12" s="7">
        <v>47</v>
      </c>
      <c r="F12" s="11">
        <f t="shared" si="0"/>
        <v>714.5</v>
      </c>
      <c r="G12" s="3">
        <v>0</v>
      </c>
    </row>
    <row r="13" spans="1:7" ht="12.75">
      <c r="A13" s="3">
        <v>3</v>
      </c>
      <c r="B13" s="10" t="s">
        <v>18</v>
      </c>
      <c r="C13" s="7">
        <v>688.75</v>
      </c>
      <c r="D13" s="7">
        <v>106</v>
      </c>
      <c r="E13" s="7">
        <v>39</v>
      </c>
      <c r="F13" s="11">
        <f t="shared" si="0"/>
        <v>833.75</v>
      </c>
      <c r="G13" s="3">
        <v>0</v>
      </c>
    </row>
    <row r="14" spans="1:7" ht="12.75">
      <c r="A14" s="3">
        <v>4</v>
      </c>
      <c r="B14" s="10" t="s">
        <v>8</v>
      </c>
      <c r="C14" s="7">
        <v>282</v>
      </c>
      <c r="D14" s="7">
        <v>38</v>
      </c>
      <c r="E14" s="7">
        <v>20</v>
      </c>
      <c r="F14" s="11">
        <f t="shared" si="0"/>
        <v>340</v>
      </c>
      <c r="G14" s="3">
        <v>0</v>
      </c>
    </row>
    <row r="15" spans="1:7" ht="12.75">
      <c r="A15" s="3">
        <v>5</v>
      </c>
      <c r="B15" s="10" t="s">
        <v>11</v>
      </c>
      <c r="C15" s="7">
        <v>682.05</v>
      </c>
      <c r="D15" s="7">
        <v>329.83</v>
      </c>
      <c r="E15" s="7">
        <v>27</v>
      </c>
      <c r="F15" s="11">
        <f t="shared" si="0"/>
        <v>1038.8799999999999</v>
      </c>
      <c r="G15" s="3">
        <v>0</v>
      </c>
    </row>
    <row r="16" spans="1:7" ht="12.75">
      <c r="A16" s="3">
        <v>6</v>
      </c>
      <c r="B16" s="10" t="s">
        <v>12</v>
      </c>
      <c r="C16" s="7">
        <v>82</v>
      </c>
      <c r="D16" s="7">
        <v>88</v>
      </c>
      <c r="E16" s="7">
        <v>17</v>
      </c>
      <c r="F16" s="11">
        <f t="shared" si="0"/>
        <v>187</v>
      </c>
      <c r="G16" s="3">
        <v>0</v>
      </c>
    </row>
    <row r="17" spans="1:7" ht="12.75">
      <c r="A17" s="3">
        <v>7</v>
      </c>
      <c r="B17" s="10" t="s">
        <v>13</v>
      </c>
      <c r="C17" s="7">
        <v>45</v>
      </c>
      <c r="D17" s="7">
        <v>92</v>
      </c>
      <c r="E17" s="7">
        <v>17</v>
      </c>
      <c r="F17" s="11">
        <f t="shared" si="0"/>
        <v>154</v>
      </c>
      <c r="G17" s="3">
        <v>0</v>
      </c>
    </row>
    <row r="18" spans="1:7" ht="12.75">
      <c r="A18" s="3"/>
      <c r="B18" s="6" t="s">
        <v>19</v>
      </c>
      <c r="C18" s="7">
        <f>SUM(C11:C17)</f>
        <v>3245.8</v>
      </c>
      <c r="D18" s="7">
        <f>SUM(D11:D17)</f>
        <v>953.3299999999999</v>
      </c>
      <c r="E18" s="7">
        <f>SUM(E11:E17)</f>
        <v>226</v>
      </c>
      <c r="F18" s="7">
        <f>SUM(F11:F17)</f>
        <v>4425.13</v>
      </c>
      <c r="G18" s="7">
        <f>SUM(G11:G17)</f>
        <v>30</v>
      </c>
    </row>
    <row r="19" spans="2:6" ht="12.75">
      <c r="B19" s="14" t="s">
        <v>32</v>
      </c>
      <c r="C19" s="15"/>
      <c r="D19" s="15"/>
      <c r="E19" s="15"/>
      <c r="F19" s="15"/>
    </row>
    <row r="20" spans="2:6" ht="12.75">
      <c r="B20" s="15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7" t="s">
        <v>31</v>
      </c>
      <c r="C22" s="17"/>
      <c r="D22" s="17"/>
      <c r="E22" s="17"/>
      <c r="F22" s="1"/>
    </row>
    <row r="23" spans="1:6" ht="12.75" customHeight="1">
      <c r="A23" s="20" t="s">
        <v>2</v>
      </c>
      <c r="B23" s="20" t="s">
        <v>0</v>
      </c>
      <c r="C23" s="22" t="s">
        <v>6</v>
      </c>
      <c r="D23" s="23"/>
      <c r="E23" s="23"/>
      <c r="F23" s="24"/>
    </row>
    <row r="24" spans="1:6" ht="38.25">
      <c r="A24" s="21"/>
      <c r="B24" s="21"/>
      <c r="C24" s="2" t="s">
        <v>3</v>
      </c>
      <c r="D24" s="2" t="s">
        <v>17</v>
      </c>
      <c r="E24" s="2" t="s">
        <v>4</v>
      </c>
      <c r="F24" s="2" t="s">
        <v>1</v>
      </c>
    </row>
    <row r="25" spans="1:6" ht="12.75">
      <c r="A25" s="4">
        <v>0</v>
      </c>
      <c r="B25" s="4">
        <v>1</v>
      </c>
      <c r="C25" s="2">
        <v>2</v>
      </c>
      <c r="D25" s="2">
        <v>3</v>
      </c>
      <c r="E25" s="2">
        <v>4</v>
      </c>
      <c r="F25" s="2" t="s">
        <v>5</v>
      </c>
    </row>
    <row r="26" spans="1:6" ht="12.75">
      <c r="A26" s="3">
        <v>1</v>
      </c>
      <c r="B26" s="10" t="s">
        <v>9</v>
      </c>
      <c r="C26" s="11">
        <v>5</v>
      </c>
      <c r="D26" s="11">
        <v>5</v>
      </c>
      <c r="E26" s="11">
        <v>12</v>
      </c>
      <c r="F26" s="11">
        <f>C26+D26+E26</f>
        <v>22</v>
      </c>
    </row>
    <row r="27" spans="1:6" ht="12.75">
      <c r="A27" s="3">
        <v>2</v>
      </c>
      <c r="B27" s="10" t="s">
        <v>27</v>
      </c>
      <c r="C27" s="11">
        <v>3.5</v>
      </c>
      <c r="D27" s="11">
        <v>3.5</v>
      </c>
      <c r="E27" s="11">
        <v>12</v>
      </c>
      <c r="F27" s="11">
        <v>7</v>
      </c>
    </row>
    <row r="28" spans="1:6" ht="12.75">
      <c r="A28" s="12">
        <v>3</v>
      </c>
      <c r="B28" s="10" t="s">
        <v>18</v>
      </c>
      <c r="C28" s="11">
        <v>0</v>
      </c>
      <c r="D28" s="11">
        <v>3.33</v>
      </c>
      <c r="E28" s="11">
        <v>12</v>
      </c>
      <c r="F28" s="11">
        <v>3.33</v>
      </c>
    </row>
    <row r="29" spans="1:6" ht="12.75">
      <c r="A29" s="12"/>
      <c r="B29" s="6" t="s">
        <v>19</v>
      </c>
      <c r="C29" s="13">
        <f>SUM(C26:C28)</f>
        <v>8.5</v>
      </c>
      <c r="D29" s="13">
        <f>SUM(D26:D28)</f>
        <v>11.83</v>
      </c>
      <c r="E29" s="13">
        <f>SUM(E26:E28)</f>
        <v>36</v>
      </c>
      <c r="F29" s="13">
        <f>SUM(F26:F28)</f>
        <v>32.33</v>
      </c>
    </row>
    <row r="30" ht="12.75">
      <c r="B30" t="s">
        <v>20</v>
      </c>
    </row>
    <row r="31" spans="2:5" ht="12.75">
      <c r="B31" t="s">
        <v>23</v>
      </c>
      <c r="E31" s="9"/>
    </row>
    <row r="34" spans="2:4" ht="12.75">
      <c r="B34" t="s">
        <v>16</v>
      </c>
      <c r="D34" t="s">
        <v>15</v>
      </c>
    </row>
    <row r="35" spans="2:4" ht="12.75">
      <c r="B35" t="s">
        <v>21</v>
      </c>
      <c r="D35" s="9" t="s">
        <v>24</v>
      </c>
    </row>
    <row r="38" ht="12.75">
      <c r="B38" s="9" t="s">
        <v>25</v>
      </c>
    </row>
    <row r="39" spans="2:4" ht="12.75">
      <c r="B39" s="9" t="s">
        <v>29</v>
      </c>
      <c r="D39" t="s">
        <v>14</v>
      </c>
    </row>
    <row r="40" spans="4:6" ht="12.75">
      <c r="D40" t="s">
        <v>22</v>
      </c>
      <c r="F40" s="9" t="s">
        <v>28</v>
      </c>
    </row>
  </sheetData>
  <sheetProtection/>
  <mergeCells count="11">
    <mergeCell ref="B8:B9"/>
    <mergeCell ref="B19:F21"/>
    <mergeCell ref="B7:F7"/>
    <mergeCell ref="B22:E22"/>
    <mergeCell ref="G8:G9"/>
    <mergeCell ref="B4:F6"/>
    <mergeCell ref="A23:A24"/>
    <mergeCell ref="B23:B24"/>
    <mergeCell ref="C23:F23"/>
    <mergeCell ref="A8:A9"/>
    <mergeCell ref="C8:F8"/>
  </mergeCells>
  <printOptions/>
  <pageMargins left="0.75" right="0.75" top="0.5" bottom="0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2023-07-13T13:43:13Z</cp:lastPrinted>
  <dcterms:created xsi:type="dcterms:W3CDTF">1996-10-14T23:33:28Z</dcterms:created>
  <dcterms:modified xsi:type="dcterms:W3CDTF">2023-07-13T13:43:50Z</dcterms:modified>
  <cp:category/>
  <cp:version/>
  <cp:contentType/>
  <cp:contentStatus/>
</cp:coreProperties>
</file>